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https://cowbridgetc-my.sharepoint.com/personal/townclerk_cowbridge-tc_gov_uk/Documents/Desktop/"/>
    </mc:Choice>
  </mc:AlternateContent>
  <xr:revisionPtr revIDLastSave="0" documentId="8_{496852BD-57F1-4725-BFD4-84EDA8C97DF3}" xr6:coauthVersionLast="47" xr6:coauthVersionMax="47" xr10:uidLastSave="{00000000-0000-0000-0000-000000000000}"/>
  <workbookProtection workbookAlgorithmName="SHA-512" workbookHashValue="B1T7Zgar2TTnTz+tyuuGq9JcBvGDu8AqdsjjOxrn7qmTtb+bIHjOC2F8Zdd+ql95OP5/FSY6LrH8rjrIP0QXig==" workbookSaltValue="pAIo0n+3ThS/uQxHL2RyWA==" workbookSpinCount="100000" lockStructure="1"/>
  <bookViews>
    <workbookView xWindow="-108" yWindow="-108" windowWidth="23256" windowHeight="12456" xr2:uid="{00000000-000D-0000-FFFF-FFFF00000000}"/>
  </bookViews>
  <sheets>
    <sheet name="Town Hall 31st March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0" i="1"/>
  <c r="D9" i="1"/>
  <c r="D8" i="1"/>
  <c r="D7" i="1"/>
  <c r="D6" i="1"/>
  <c r="D5" i="1"/>
  <c r="C34" i="1"/>
  <c r="B34" i="1"/>
  <c r="C11" i="1"/>
  <c r="B11" i="1"/>
  <c r="D11" i="1" l="1"/>
  <c r="D34" i="1"/>
</calcChain>
</file>

<file path=xl/sharedStrings.xml><?xml version="1.0" encoding="utf-8"?>
<sst xmlns="http://schemas.openxmlformats.org/spreadsheetml/2006/main" count="42" uniqueCount="32">
  <si>
    <t>INCOME</t>
  </si>
  <si>
    <t>TOWN HALL</t>
  </si>
  <si>
    <t>BUDGET 23/24</t>
  </si>
  <si>
    <t>ACTUAL TO DATE</t>
  </si>
  <si>
    <t xml:space="preserve">VARIANCE </t>
  </si>
  <si>
    <t>NOTES</t>
  </si>
  <si>
    <t>Main Hall</t>
  </si>
  <si>
    <t>Lesser Hall</t>
  </si>
  <si>
    <t>Council Chamber</t>
  </si>
  <si>
    <t>Robing Room</t>
  </si>
  <si>
    <t>Big Screen</t>
  </si>
  <si>
    <t xml:space="preserve">Grants </t>
  </si>
  <si>
    <t>INCOME TOTAL</t>
  </si>
  <si>
    <t>EXPENDITURE</t>
  </si>
  <si>
    <t>Marketing</t>
  </si>
  <si>
    <t>Business Rates</t>
  </si>
  <si>
    <t xml:space="preserve">Maintenance </t>
  </si>
  <si>
    <t>inc Hiraeth Survey fees</t>
  </si>
  <si>
    <t xml:space="preserve">Maintenance Equipment </t>
  </si>
  <si>
    <t>Utilities</t>
  </si>
  <si>
    <t xml:space="preserve">Virement of £1,063 moved to IT Budget </t>
  </si>
  <si>
    <t>Clock Maintenance/Service/Repair</t>
  </si>
  <si>
    <t>Window Cleaning</t>
  </si>
  <si>
    <t>Lift Maintenance/Service/Repair</t>
  </si>
  <si>
    <t>Roof Maintenance/Repairs</t>
  </si>
  <si>
    <t>Hygiene &amp; Cleaning</t>
  </si>
  <si>
    <t xml:space="preserve">Boiler Replacement/Maintenance/Service </t>
  </si>
  <si>
    <t xml:space="preserve">New back boiler purchased </t>
  </si>
  <si>
    <t xml:space="preserve">Marriage Licence </t>
  </si>
  <si>
    <t xml:space="preserve">Locks </t>
  </si>
  <si>
    <t>Projector</t>
  </si>
  <si>
    <t>EXPENDITURE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</si>
</sst>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&quot;£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/>
    <xf numFmtId="165" fontId="0" fillId="0" borderId="1" xfId="0" applyNumberFormat="1" applyBorder="1"/>
    <xf numFmtId="0" fontId="0" fillId="0" borderId="1" xfId="0" applyBorder="1"/>
    <xf numFmtId="165" fontId="2" fillId="0" borderId="1" xfId="0" applyNumberFormat="1" applyFont="1" applyBorder="1"/>
    <xf numFmtId="0" fontId="1" fillId="2" borderId="1" xfId="0" applyFont="1" applyFill="1" applyBorder="1"/>
    <xf numFmtId="165" fontId="1" fillId="2" borderId="2" xfId="0" applyNumberFormat="1" applyFont="1" applyFill="1" applyBorder="1"/>
    <xf numFmtId="165" fontId="3" fillId="2" borderId="2" xfId="0" applyNumberFormat="1" applyFont="1" applyFill="1" applyBorder="1"/>
    <xf numFmtId="0" fontId="0" fillId="3" borderId="0" xfId="0" applyFill="1"/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/>
    <xf numFmtId="15" fontId="1" fillId="3" borderId="0" xfId="0" applyNumberFormat="1" applyFont="1" applyFill="1"/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0" fontId="0" fillId="3" borderId="1" xfId="0" applyFill="1" applyBorder="1"/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1" fillId="4" borderId="1" xfId="0" applyFont="1" applyFill="1" applyBorder="1"/>
    <xf numFmtId="165" fontId="1" fillId="4" borderId="1" xfId="0" applyNumberFormat="1" applyFont="1" applyFill="1" applyBorder="1"/>
    <xf numFmtId="4" fontId="0" fillId="0" borderId="0" xfId="0" applyNumberFormat="1"/>
    <xf numFmtId="164" fontId="1" fillId="0" borderId="1" xfId="0" applyNumberFormat="1" applyFont="1" applyBorder="1" applyAlignment="1">
      <alignment vertical="center"/>
    </xf>
    <xf numFmtId="165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topLeftCell="A4" workbookViewId="0">
      <selection activeCell="I18" sqref="I18"/>
    </sheetView>
  </sheetViews>
  <sheetFormatPr defaultRowHeight="14.4" x14ac:dyDescent="0.3"/>
  <cols>
    <col min="1" max="1" width="37.88671875" bestFit="1" customWidth="1"/>
    <col min="2" max="2" width="16.33203125" customWidth="1"/>
    <col min="3" max="3" width="14.88671875" customWidth="1"/>
    <col min="4" max="4" width="13.33203125" customWidth="1"/>
    <col min="5" max="5" width="40" bestFit="1" customWidth="1"/>
  </cols>
  <sheetData>
    <row r="1" spans="1:5" x14ac:dyDescent="0.3">
      <c r="B1" s="1"/>
    </row>
    <row r="2" spans="1:5" x14ac:dyDescent="0.3">
      <c r="A2" s="8"/>
      <c r="B2" s="9"/>
      <c r="C2" s="8"/>
      <c r="D2" s="8"/>
      <c r="E2" s="8"/>
    </row>
    <row r="3" spans="1:5" x14ac:dyDescent="0.3">
      <c r="A3" s="10" t="s">
        <v>0</v>
      </c>
      <c r="B3" s="11"/>
      <c r="C3" s="11">
        <v>45382</v>
      </c>
      <c r="D3" s="8"/>
      <c r="E3" s="8"/>
    </row>
    <row r="4" spans="1:5" ht="30" customHeight="1" x14ac:dyDescent="0.3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</row>
    <row r="5" spans="1:5" x14ac:dyDescent="0.3">
      <c r="A5" s="2" t="s">
        <v>6</v>
      </c>
      <c r="B5" s="2">
        <v>11500</v>
      </c>
      <c r="C5" s="2">
        <v>15251</v>
      </c>
      <c r="D5" s="2">
        <f>B5-C5</f>
        <v>-3751</v>
      </c>
      <c r="E5" s="2"/>
    </row>
    <row r="6" spans="1:5" x14ac:dyDescent="0.3">
      <c r="A6" s="2" t="s">
        <v>7</v>
      </c>
      <c r="B6" s="2">
        <v>18000</v>
      </c>
      <c r="C6" s="2">
        <v>17655.75</v>
      </c>
      <c r="D6" s="4">
        <f>B6-C6</f>
        <v>344.25</v>
      </c>
      <c r="E6" s="2"/>
    </row>
    <row r="7" spans="1:5" x14ac:dyDescent="0.3">
      <c r="A7" s="2" t="s">
        <v>8</v>
      </c>
      <c r="B7" s="2">
        <v>1000</v>
      </c>
      <c r="C7" s="2">
        <v>810</v>
      </c>
      <c r="D7" s="4">
        <f>B7-C7</f>
        <v>190</v>
      </c>
      <c r="E7" s="2"/>
    </row>
    <row r="8" spans="1:5" x14ac:dyDescent="0.3">
      <c r="A8" s="2" t="s">
        <v>9</v>
      </c>
      <c r="B8" s="2">
        <v>90</v>
      </c>
      <c r="C8" s="2">
        <v>15</v>
      </c>
      <c r="D8" s="4">
        <f>B8-C8</f>
        <v>75</v>
      </c>
      <c r="E8" s="2"/>
    </row>
    <row r="9" spans="1:5" x14ac:dyDescent="0.3">
      <c r="A9" s="2" t="s">
        <v>10</v>
      </c>
      <c r="B9" s="2">
        <v>1000</v>
      </c>
      <c r="C9" s="2">
        <v>0</v>
      </c>
      <c r="D9" s="4">
        <f>B9-C9</f>
        <v>1000</v>
      </c>
      <c r="E9" s="2"/>
    </row>
    <row r="10" spans="1:5" x14ac:dyDescent="0.3">
      <c r="A10" s="2" t="s">
        <v>11</v>
      </c>
      <c r="B10" s="2">
        <v>0</v>
      </c>
      <c r="C10" s="2">
        <v>0</v>
      </c>
      <c r="D10" s="2">
        <f>B10-C10</f>
        <v>0</v>
      </c>
      <c r="E10" s="2"/>
    </row>
    <row r="11" spans="1:5" x14ac:dyDescent="0.3">
      <c r="A11" s="12" t="s">
        <v>12</v>
      </c>
      <c r="B11" s="14">
        <f>SUM(B5:B10)</f>
        <v>31590</v>
      </c>
      <c r="C11" s="14">
        <f>SUM(C5:C10)</f>
        <v>33731.75</v>
      </c>
      <c r="D11" s="14">
        <f>SUM(D5:D10)</f>
        <v>-2141.75</v>
      </c>
      <c r="E11" s="14"/>
    </row>
    <row r="12" spans="1:5" x14ac:dyDescent="0.3">
      <c r="A12" s="20"/>
      <c r="B12" s="21"/>
      <c r="C12" s="21"/>
      <c r="D12" s="21"/>
      <c r="E12" s="21"/>
    </row>
    <row r="13" spans="1:5" x14ac:dyDescent="0.3">
      <c r="A13" s="12" t="s">
        <v>13</v>
      </c>
      <c r="B13" s="15"/>
      <c r="C13" s="16"/>
      <c r="D13" s="17"/>
      <c r="E13" s="17"/>
    </row>
    <row r="14" spans="1:5" x14ac:dyDescent="0.3">
      <c r="A14" s="18" t="s">
        <v>1</v>
      </c>
      <c r="B14" s="19" t="s">
        <v>2</v>
      </c>
      <c r="C14" s="13" t="s">
        <v>3</v>
      </c>
      <c r="D14" s="19" t="s">
        <v>4</v>
      </c>
      <c r="E14" s="19" t="s">
        <v>5</v>
      </c>
    </row>
    <row r="15" spans="1:5" x14ac:dyDescent="0.3">
      <c r="A15" s="3" t="s">
        <v>6</v>
      </c>
      <c r="B15" s="2">
        <v>200</v>
      </c>
      <c r="C15" s="2">
        <v>624</v>
      </c>
      <c r="D15" s="4">
        <f>B15-C15</f>
        <v>-424</v>
      </c>
      <c r="E15" s="23"/>
    </row>
    <row r="16" spans="1:5" x14ac:dyDescent="0.3">
      <c r="A16" s="3" t="s">
        <v>7</v>
      </c>
      <c r="B16" s="2">
        <v>0</v>
      </c>
      <c r="C16" s="2">
        <v>0</v>
      </c>
      <c r="D16" s="2">
        <f>B16-C16</f>
        <v>0</v>
      </c>
      <c r="E16" s="23"/>
    </row>
    <row r="17" spans="1:5" x14ac:dyDescent="0.3">
      <c r="A17" s="3" t="s">
        <v>8</v>
      </c>
      <c r="B17" s="2">
        <v>0</v>
      </c>
      <c r="C17" s="2">
        <v>0</v>
      </c>
      <c r="D17" s="2">
        <v>0</v>
      </c>
      <c r="E17" s="23"/>
    </row>
    <row r="18" spans="1:5" x14ac:dyDescent="0.3">
      <c r="A18" s="3" t="s">
        <v>9</v>
      </c>
      <c r="B18" s="2">
        <v>200</v>
      </c>
      <c r="C18" s="2">
        <v>0</v>
      </c>
      <c r="D18" s="2">
        <f>B18-C18</f>
        <v>200</v>
      </c>
      <c r="E18" s="2"/>
    </row>
    <row r="19" spans="1:5" x14ac:dyDescent="0.3">
      <c r="A19" s="3" t="s">
        <v>10</v>
      </c>
      <c r="B19" s="2">
        <v>0</v>
      </c>
      <c r="C19" s="2">
        <v>0</v>
      </c>
      <c r="D19" s="2">
        <f>B19-C19</f>
        <v>0</v>
      </c>
      <c r="E19" s="2"/>
    </row>
    <row r="20" spans="1:5" x14ac:dyDescent="0.3">
      <c r="A20" s="3" t="s">
        <v>14</v>
      </c>
      <c r="B20" s="2">
        <v>200</v>
      </c>
      <c r="C20" s="2">
        <v>409.75</v>
      </c>
      <c r="D20" s="4">
        <f>B20-C20</f>
        <v>-209.75</v>
      </c>
      <c r="E20" s="2"/>
    </row>
    <row r="21" spans="1:5" x14ac:dyDescent="0.3">
      <c r="A21" s="3" t="s">
        <v>15</v>
      </c>
      <c r="B21" s="2">
        <v>17500</v>
      </c>
      <c r="C21" s="2">
        <v>17247.84</v>
      </c>
      <c r="D21" s="2">
        <f>B21-C21</f>
        <v>252.15999999999985</v>
      </c>
      <c r="E21" s="2"/>
    </row>
    <row r="22" spans="1:5" x14ac:dyDescent="0.3">
      <c r="A22" s="3" t="s">
        <v>16</v>
      </c>
      <c r="B22" s="2">
        <v>3000</v>
      </c>
      <c r="C22" s="2">
        <v>8354.41</v>
      </c>
      <c r="D22" s="4">
        <f>B22-C22</f>
        <v>-5354.41</v>
      </c>
      <c r="E22" s="2" t="s">
        <v>17</v>
      </c>
    </row>
    <row r="23" spans="1:5" x14ac:dyDescent="0.3">
      <c r="A23" s="3" t="s">
        <v>18</v>
      </c>
      <c r="B23" s="2">
        <v>750</v>
      </c>
      <c r="C23" s="2">
        <v>1126.82</v>
      </c>
      <c r="D23" s="4">
        <f>B23-C23</f>
        <v>-376.81999999999994</v>
      </c>
      <c r="E23" s="2"/>
    </row>
    <row r="24" spans="1:5" x14ac:dyDescent="0.3">
      <c r="A24" s="3" t="s">
        <v>19</v>
      </c>
      <c r="B24" s="2">
        <v>8937</v>
      </c>
      <c r="C24" s="2">
        <v>8308.84</v>
      </c>
      <c r="D24" s="2">
        <f>B24-C24</f>
        <v>628.15999999999985</v>
      </c>
      <c r="E24" s="2" t="s">
        <v>20</v>
      </c>
    </row>
    <row r="25" spans="1:5" x14ac:dyDescent="0.3">
      <c r="A25" s="3" t="s">
        <v>21</v>
      </c>
      <c r="B25" s="2">
        <v>1500</v>
      </c>
      <c r="C25" s="2">
        <v>3610</v>
      </c>
      <c r="D25" s="4">
        <f>B25-C25</f>
        <v>-2110</v>
      </c>
      <c r="E25" s="2"/>
    </row>
    <row r="26" spans="1:5" x14ac:dyDescent="0.3">
      <c r="A26" s="3" t="s">
        <v>22</v>
      </c>
      <c r="B26" s="2">
        <v>200</v>
      </c>
      <c r="C26" s="2">
        <v>198.66</v>
      </c>
      <c r="D26" s="4">
        <f>B26-C26</f>
        <v>1.3400000000000034</v>
      </c>
      <c r="E26" s="2"/>
    </row>
    <row r="27" spans="1:5" x14ac:dyDescent="0.3">
      <c r="A27" s="3" t="s">
        <v>23</v>
      </c>
      <c r="B27" s="2">
        <v>500</v>
      </c>
      <c r="C27" s="2">
        <v>420</v>
      </c>
      <c r="D27" s="2">
        <f>B27-C27</f>
        <v>80</v>
      </c>
      <c r="E27" s="2"/>
    </row>
    <row r="28" spans="1:5" x14ac:dyDescent="0.3">
      <c r="A28" s="3" t="s">
        <v>24</v>
      </c>
      <c r="B28" s="2">
        <v>2000</v>
      </c>
      <c r="C28" s="2">
        <v>0</v>
      </c>
      <c r="D28" s="2">
        <f>B28-C28</f>
        <v>2000</v>
      </c>
      <c r="E28" s="2"/>
    </row>
    <row r="29" spans="1:5" x14ac:dyDescent="0.3">
      <c r="A29" s="3" t="s">
        <v>25</v>
      </c>
      <c r="B29" s="2">
        <v>1500</v>
      </c>
      <c r="C29" s="2">
        <v>2931.97</v>
      </c>
      <c r="D29" s="4">
        <f>B29-C29</f>
        <v>-1431.9699999999998</v>
      </c>
      <c r="E29" s="2"/>
    </row>
    <row r="30" spans="1:5" x14ac:dyDescent="0.3">
      <c r="A30" s="3" t="s">
        <v>26</v>
      </c>
      <c r="B30" s="2">
        <v>500</v>
      </c>
      <c r="C30" s="2">
        <v>3975.51</v>
      </c>
      <c r="D30" s="4">
        <f>B30-C30</f>
        <v>-3475.51</v>
      </c>
      <c r="E30" s="2" t="s">
        <v>27</v>
      </c>
    </row>
    <row r="31" spans="1:5" x14ac:dyDescent="0.3">
      <c r="A31" s="3" t="s">
        <v>28</v>
      </c>
      <c r="B31" s="2">
        <v>0</v>
      </c>
      <c r="C31" s="2">
        <v>0</v>
      </c>
      <c r="D31" s="2">
        <f>B31-C31</f>
        <v>0</v>
      </c>
      <c r="E31" s="2"/>
    </row>
    <row r="32" spans="1:5" x14ac:dyDescent="0.3">
      <c r="A32" s="3" t="s">
        <v>29</v>
      </c>
      <c r="B32" s="2">
        <v>500</v>
      </c>
      <c r="C32" s="2">
        <v>260</v>
      </c>
      <c r="D32" s="2">
        <f>B32-C32</f>
        <v>240</v>
      </c>
      <c r="E32" s="2"/>
    </row>
    <row r="33" spans="1:5" x14ac:dyDescent="0.3">
      <c r="A33" s="3" t="s">
        <v>30</v>
      </c>
      <c r="B33" s="2">
        <v>100</v>
      </c>
      <c r="C33" s="2">
        <v>30</v>
      </c>
      <c r="D33" s="2">
        <f>B33-C33</f>
        <v>70</v>
      </c>
      <c r="E33" s="2"/>
    </row>
    <row r="34" spans="1:5" x14ac:dyDescent="0.3">
      <c r="A34" s="5" t="s">
        <v>31</v>
      </c>
      <c r="B34" s="6">
        <f>SUM(B15:B33)</f>
        <v>37587</v>
      </c>
      <c r="C34" s="6">
        <f>SUM(C15:C33)</f>
        <v>47497.80000000001</v>
      </c>
      <c r="D34" s="7">
        <f>SUM(D15:D33)</f>
        <v>-9910.7999999999993</v>
      </c>
      <c r="E34" s="24"/>
    </row>
    <row r="36" spans="1:5" x14ac:dyDescent="0.3">
      <c r="D36" s="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70af05-7759-4b9e-a7d5-d0ccba59f462">
      <Terms xmlns="http://schemas.microsoft.com/office/infopath/2007/PartnerControls"/>
    </lcf76f155ced4ddcb4097134ff3c332f>
    <TaxCatchAll xmlns="b2adc9bd-9a9f-4390-a4ad-5d29ec435a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B9328F85F6B344B5392371F9BCDA49" ma:contentTypeVersion="18" ma:contentTypeDescription="Create a new document." ma:contentTypeScope="" ma:versionID="0e186e1ee98b75a045c4a5f2498ca869">
  <xsd:schema xmlns:xsd="http://www.w3.org/2001/XMLSchema" xmlns:xs="http://www.w3.org/2001/XMLSchema" xmlns:p="http://schemas.microsoft.com/office/2006/metadata/properties" xmlns:ns2="7070af05-7759-4b9e-a7d5-d0ccba59f462" xmlns:ns3="b2adc9bd-9a9f-4390-a4ad-5d29ec435a50" targetNamespace="http://schemas.microsoft.com/office/2006/metadata/properties" ma:root="true" ma:fieldsID="fcfa65ac811eb0e8ab98f8c21093b4e8" ns2:_="" ns3:_="">
    <xsd:import namespace="7070af05-7759-4b9e-a7d5-d0ccba59f462"/>
    <xsd:import namespace="b2adc9bd-9a9f-4390-a4ad-5d29ec435a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0af05-7759-4b9e-a7d5-d0ccba59f4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9bd-9a9f-4390-a4ad-5d29ec435a5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e63ede7-f032-4325-b243-a89c83c9f332}" ma:internalName="TaxCatchAll" ma:showField="CatchAllData" ma:web="b2adc9bd-9a9f-4390-a4ad-5d29ec435a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3D7776-4C06-4D2E-8B9D-23C95308DE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B37523-F487-48E7-ABCF-A5A091192C0E}">
  <ds:schemaRefs>
    <ds:schemaRef ds:uri="http://schemas.microsoft.com/office/2006/metadata/properties"/>
    <ds:schemaRef ds:uri="http://schemas.microsoft.com/office/infopath/2007/PartnerControls"/>
    <ds:schemaRef ds:uri="7070af05-7759-4b9e-a7d5-d0ccba59f462"/>
    <ds:schemaRef ds:uri="b2adc9bd-9a9f-4390-a4ad-5d29ec435a50"/>
  </ds:schemaRefs>
</ds:datastoreItem>
</file>

<file path=customXml/itemProps3.xml><?xml version="1.0" encoding="utf-8"?>
<ds:datastoreItem xmlns:ds="http://schemas.openxmlformats.org/officeDocument/2006/customXml" ds:itemID="{AEEE891B-8450-49EC-B0E7-0941DBBB10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70af05-7759-4b9e-a7d5-d0ccba59f462"/>
    <ds:schemaRef ds:uri="b2adc9bd-9a9f-4390-a4ad-5d29ec435a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 Hall 31st March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Cowbridge TC</dc:creator>
  <cp:keywords/>
  <dc:description/>
  <cp:lastModifiedBy>Cathy Kennedy</cp:lastModifiedBy>
  <cp:revision/>
  <dcterms:created xsi:type="dcterms:W3CDTF">2024-01-31T17:23:50Z</dcterms:created>
  <dcterms:modified xsi:type="dcterms:W3CDTF">2024-04-03T13:53:05Z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0x010100FBB9328F85F6B344B5392371F9BCDA49</vt:lpwstr>
  </property>
  <property fmtid="{D5CDD505-2E9C-101B-9397-08002B2CF9AE}" pid="3" name="MediaServiceImageTags">
    <vt:lpwstr/>
  </property>
</Properties>
</file>